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<sst xmlns="http://schemas.openxmlformats.org/spreadsheetml/2006/main" count="14" uniqueCount="14">
  <si>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Konstanten</t>
  </si>
  <si>
    <t>m=</t>
  </si>
  <si>
    <t>C=</t>
  </si>
  <si>
    <t>kg</t>
  </si>
  <si>
    <t>delta t=</t>
  </si>
  <si>
    <t>s</t>
  </si>
  <si>
    <t>t in s</t>
  </si>
  <si>
    <t>a in m/s2</t>
  </si>
  <si>
    <t>v in m/s</t>
  </si>
  <si>
    <t>Fres in N</t>
  </si>
  <si>
    <t>FL in N</t>
  </si>
  <si>
    <r>
      <t>F</t>
    </r>
    <r>
      <rPr>
        <vertAlign val="subscript"/>
        <sz val="14"/>
        <rFont val="Arial"/>
        <family val="2"/>
      </rPr>
      <t>A</t>
    </r>
    <r>
      <rPr>
        <sz val="14"/>
        <rFont val="Arial"/>
        <family val="2"/>
      </rPr>
      <t>=</t>
    </r>
  </si>
  <si>
    <r>
      <t>N[m</t>
    </r>
    <r>
      <rPr>
        <vertAlign val="subscript"/>
        <sz val="14"/>
        <rFont val="Arial"/>
        <family val="2"/>
      </rPr>
      <t>A</t>
    </r>
    <r>
      <rPr>
        <sz val="14"/>
        <rFont val="Arial"/>
        <family val="2"/>
      </rPr>
      <t>=0.023 kg]</t>
    </r>
  </si>
  <si>
    <r>
      <t>N/(m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/s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 [FA/v</t>
    </r>
    <r>
      <rPr>
        <vertAlign val="superscript"/>
        <sz val="14"/>
        <rFont val="Arial"/>
        <family val="2"/>
      </rPr>
      <t>2</t>
    </r>
    <r>
      <rPr>
        <vertAlign val="subscript"/>
        <sz val="14"/>
        <rFont val="Arial"/>
        <family val="2"/>
      </rPr>
      <t>End</t>
    </r>
    <r>
      <rPr>
        <sz val="14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</si>
</sst>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2">
    <font>
      <sz val="10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Bewegung mit Luftwiderstand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2065"/>
          <c:w val="0.70875"/>
          <c:h val="0.6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Tabelle1!$C$8</c:f>
              <c:strCache>
                <c:ptCount val="1"/>
                <c:pt idx="0">
                  <c:v>v in m/s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Tabelle1!$A$9:$A$29</c:f>
              <c:numCache/>
            </c:numRef>
          </c:xVal>
          <c:yVal>
            <c:numRef>
              <c:f>Tabelle1!$C$9:$C$29</c:f>
              <c:numCache/>
            </c:numRef>
          </c:yVal>
          <c:smooth val="0"/>
        </c:ser>
        <c:axId val="22377363"/>
        <c:axId val="69676"/>
      </c:scatterChart>
      <c:valAx>
        <c:axId val="2237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676"/>
        <c:crosses val="autoZero"/>
        <c:crossBetween val="midCat"/>
        <c:dispUnits/>
      </c:valAx>
      <c:valAx>
        <c:axId val="6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[m/s]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7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4575"/>
          <c:w val="0.17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95250</xdr:rowOff>
    </xdr:from>
    <xdr:to>
      <xdr:col>5</xdr:col>
      <xdr:colOff>0</xdr:colOff>
      <xdr:row>47</xdr:row>
      <xdr:rowOff>57150</xdr:rowOff>
    </xdr:to>
    <xdr:graphicFrame>
      <xdr:nvGraphicFramePr>
        <xdr:cNvPr id="1" name="Chart 1"/>
        <xdr:cNvGraphicFramePr/>
      </xdr:nvGraphicFramePr>
      <xdr:xfrm>
        <a:off x="47625" y="5381625"/>
        <a:ext cx="44386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14.8515625" style="0" bestFit="1" customWidth="1"/>
    <col min="2" max="2" width="13.57421875" style="0" bestFit="1" customWidth="1"/>
    <col min="3" max="3" width="11.421875" style="0" customWidth="1"/>
    <col min="4" max="4" width="16.00390625" style="0" customWidth="1"/>
  </cols>
  <sheetData>
    <row r="1" spans="1:4" ht="21">
      <c r="A1" s="1" t="s">
        <v>0</v>
      </c>
      <c r="B1" s="1" t="s">
        <v>11</v>
      </c>
      <c r="C1" s="1">
        <v>0.226</v>
      </c>
      <c r="D1" s="1" t="s">
        <v>12</v>
      </c>
    </row>
    <row r="2" spans="1:4" ht="18">
      <c r="A2" s="1"/>
      <c r="B2" s="1" t="s">
        <v>1</v>
      </c>
      <c r="C2" s="1">
        <v>0.81</v>
      </c>
      <c r="D2" s="1" t="s">
        <v>3</v>
      </c>
    </row>
    <row r="3" spans="1:4" ht="22.5">
      <c r="A3" s="1"/>
      <c r="B3" s="1" t="s">
        <v>2</v>
      </c>
      <c r="C3" s="1">
        <v>2.59</v>
      </c>
      <c r="D3" s="1" t="s">
        <v>13</v>
      </c>
    </row>
    <row r="4" spans="1:4" ht="18">
      <c r="A4" s="1"/>
      <c r="B4" s="1" t="s">
        <v>4</v>
      </c>
      <c r="C4" s="1">
        <v>0.1</v>
      </c>
      <c r="D4" s="1" t="s">
        <v>5</v>
      </c>
    </row>
    <row r="8" spans="1:5" ht="18">
      <c r="A8" s="1" t="s">
        <v>6</v>
      </c>
      <c r="B8" s="1" t="s">
        <v>7</v>
      </c>
      <c r="C8" s="1" t="s">
        <v>8</v>
      </c>
      <c r="D8" s="1" t="s">
        <v>10</v>
      </c>
      <c r="E8" s="1" t="s">
        <v>9</v>
      </c>
    </row>
    <row r="9" spans="1:5" ht="12.75">
      <c r="A9" s="3">
        <v>0</v>
      </c>
      <c r="B9" s="2">
        <v>0.28</v>
      </c>
      <c r="C9" s="2">
        <v>0</v>
      </c>
      <c r="D9" s="2">
        <f>-$C$3*C9^2</f>
        <v>0</v>
      </c>
      <c r="E9" s="2">
        <f>$C$1+D9</f>
        <v>0.226</v>
      </c>
    </row>
    <row r="10" spans="1:5" ht="12.75">
      <c r="A10" s="3">
        <v>0.1</v>
      </c>
      <c r="B10" s="2">
        <f>E9/$C$2</f>
        <v>0.27901234567901234</v>
      </c>
      <c r="C10" s="2">
        <f>C9+B9*(A10-A9)</f>
        <v>0.028000000000000004</v>
      </c>
      <c r="D10" s="2">
        <f aca="true" t="shared" si="0" ref="D10:D29">-$C$3*C10^2</f>
        <v>-0.0020305600000000003</v>
      </c>
      <c r="E10" s="2">
        <f aca="true" t="shared" si="1" ref="E10:E29">$C$1+D10</f>
        <v>0.22396944000000002</v>
      </c>
    </row>
    <row r="11" spans="1:5" ht="12.75">
      <c r="A11" s="3">
        <v>0.2</v>
      </c>
      <c r="B11" s="2">
        <f aca="true" t="shared" si="2" ref="B11:B29">E10/$C$2</f>
        <v>0.27650548148148146</v>
      </c>
      <c r="C11" s="2">
        <f aca="true" t="shared" si="3" ref="C11:C29">C10+B10*(A11-A10)</f>
        <v>0.05590123456790124</v>
      </c>
      <c r="D11" s="2">
        <f t="shared" si="0"/>
        <v>-0.008093615387898188</v>
      </c>
      <c r="E11" s="2">
        <f t="shared" si="1"/>
        <v>0.21790638461210182</v>
      </c>
    </row>
    <row r="12" spans="1:5" ht="12.75">
      <c r="A12" s="3">
        <v>0.3</v>
      </c>
      <c r="B12" s="2">
        <f t="shared" si="2"/>
        <v>0.2690202279161751</v>
      </c>
      <c r="C12" s="2">
        <f t="shared" si="3"/>
        <v>0.08355178271604938</v>
      </c>
      <c r="D12" s="2">
        <f t="shared" si="0"/>
        <v>-0.01808053202312751</v>
      </c>
      <c r="E12" s="2">
        <f t="shared" si="1"/>
        <v>0.2079194679768725</v>
      </c>
    </row>
    <row r="13" spans="1:5" ht="12.75">
      <c r="A13" s="3">
        <v>0.4</v>
      </c>
      <c r="B13" s="2">
        <f t="shared" si="2"/>
        <v>0.2566907012060154</v>
      </c>
      <c r="C13" s="2">
        <f t="shared" si="3"/>
        <v>0.1104538055076669</v>
      </c>
      <c r="D13" s="2">
        <f t="shared" si="0"/>
        <v>-0.03159811176141506</v>
      </c>
      <c r="E13" s="2">
        <f t="shared" si="1"/>
        <v>0.19440188823858495</v>
      </c>
    </row>
    <row r="14" spans="1:5" ht="12.75">
      <c r="A14" s="3">
        <v>0.5</v>
      </c>
      <c r="B14" s="2">
        <f t="shared" si="2"/>
        <v>0.24000233115874683</v>
      </c>
      <c r="C14" s="2">
        <f t="shared" si="3"/>
        <v>0.13612287562826844</v>
      </c>
      <c r="D14" s="2">
        <f t="shared" si="0"/>
        <v>-0.04799124252751041</v>
      </c>
      <c r="E14" s="2">
        <f t="shared" si="1"/>
        <v>0.1780087574724896</v>
      </c>
    </row>
    <row r="15" spans="1:5" ht="12.75">
      <c r="A15" s="3">
        <v>0.6</v>
      </c>
      <c r="B15" s="2">
        <f t="shared" si="2"/>
        <v>0.21976389811418467</v>
      </c>
      <c r="C15" s="2">
        <f t="shared" si="3"/>
        <v>0.16012310874414312</v>
      </c>
      <c r="D15" s="2">
        <f t="shared" si="0"/>
        <v>-0.06640607178057169</v>
      </c>
      <c r="E15" s="2">
        <f t="shared" si="1"/>
        <v>0.1595939282194283</v>
      </c>
    </row>
    <row r="16" spans="1:5" ht="12.75">
      <c r="A16" s="3">
        <v>0.7</v>
      </c>
      <c r="B16" s="2">
        <f t="shared" si="2"/>
        <v>0.19702954101163986</v>
      </c>
      <c r="C16" s="2">
        <f t="shared" si="3"/>
        <v>0.1820994985555616</v>
      </c>
      <c r="D16" s="2">
        <f t="shared" si="0"/>
        <v>-0.08588498889914427</v>
      </c>
      <c r="E16" s="2">
        <f t="shared" si="1"/>
        <v>0.14011501110085572</v>
      </c>
    </row>
    <row r="17" spans="1:5" ht="12.75">
      <c r="A17" s="3">
        <v>0.8</v>
      </c>
      <c r="B17" s="2">
        <f t="shared" si="2"/>
        <v>0.17298149518624162</v>
      </c>
      <c r="C17" s="2">
        <f t="shared" si="3"/>
        <v>0.20180245265672558</v>
      </c>
      <c r="D17" s="2">
        <f t="shared" si="0"/>
        <v>-0.10547575543651923</v>
      </c>
      <c r="E17" s="2">
        <f t="shared" si="1"/>
        <v>0.12052424456348078</v>
      </c>
    </row>
    <row r="18" spans="1:5" ht="12.75">
      <c r="A18" s="3">
        <v>0.9</v>
      </c>
      <c r="B18" s="2">
        <f t="shared" si="2"/>
        <v>0.14879536365861823</v>
      </c>
      <c r="C18" s="2">
        <f t="shared" si="3"/>
        <v>0.21910060217534974</v>
      </c>
      <c r="D18" s="2">
        <f t="shared" si="0"/>
        <v>-0.12433314133262625</v>
      </c>
      <c r="E18" s="2">
        <f t="shared" si="1"/>
        <v>0.10166685866737375</v>
      </c>
    </row>
    <row r="19" spans="1:5" ht="12.75">
      <c r="A19" s="3">
        <v>1</v>
      </c>
      <c r="B19" s="2">
        <f t="shared" si="2"/>
        <v>0.12551464033009105</v>
      </c>
      <c r="C19" s="2">
        <f t="shared" si="3"/>
        <v>0.23398013854121155</v>
      </c>
      <c r="D19" s="2">
        <f t="shared" si="0"/>
        <v>-0.14179396655027018</v>
      </c>
      <c r="E19" s="2">
        <f t="shared" si="1"/>
        <v>0.08420603344972982</v>
      </c>
    </row>
    <row r="20" spans="1:5" ht="12.75">
      <c r="A20" s="3">
        <v>1.1</v>
      </c>
      <c r="B20" s="2">
        <f t="shared" si="2"/>
        <v>0.10395806598732076</v>
      </c>
      <c r="C20" s="2">
        <f t="shared" si="3"/>
        <v>0.24653160257422066</v>
      </c>
      <c r="D20" s="2">
        <f t="shared" si="0"/>
        <v>-0.15741458246563692</v>
      </c>
      <c r="E20" s="2">
        <f t="shared" si="1"/>
        <v>0.06858541753436309</v>
      </c>
    </row>
    <row r="21" spans="1:5" ht="12.75">
      <c r="A21" s="3">
        <v>1.2</v>
      </c>
      <c r="B21" s="2">
        <f t="shared" si="2"/>
        <v>0.08467335498069517</v>
      </c>
      <c r="C21" s="2">
        <f t="shared" si="3"/>
        <v>0.2569274091729527</v>
      </c>
      <c r="D21" s="2">
        <f t="shared" si="0"/>
        <v>-0.17097028638340397</v>
      </c>
      <c r="E21" s="2">
        <f t="shared" si="1"/>
        <v>0.05502971361659603</v>
      </c>
    </row>
    <row r="22" spans="1:5" ht="12.75">
      <c r="A22" s="3">
        <v>1.3</v>
      </c>
      <c r="B22" s="2">
        <f t="shared" si="2"/>
        <v>0.06793791804518028</v>
      </c>
      <c r="C22" s="2">
        <f t="shared" si="3"/>
        <v>0.26539474467102225</v>
      </c>
      <c r="D22" s="2">
        <f t="shared" si="0"/>
        <v>-0.18242501959240245</v>
      </c>
      <c r="E22" s="2">
        <f t="shared" si="1"/>
        <v>0.04357498040759755</v>
      </c>
    </row>
    <row r="23" spans="1:5" ht="12.75">
      <c r="A23" s="3">
        <v>1.4</v>
      </c>
      <c r="B23" s="2">
        <f t="shared" si="2"/>
        <v>0.053796272108145124</v>
      </c>
      <c r="C23" s="2">
        <f t="shared" si="3"/>
        <v>0.27218853647554025</v>
      </c>
      <c r="D23" s="2">
        <f t="shared" si="0"/>
        <v>-0.19188429241672394</v>
      </c>
      <c r="E23" s="2">
        <f t="shared" si="1"/>
        <v>0.03411570758327606</v>
      </c>
    </row>
    <row r="24" spans="1:5" ht="12.75">
      <c r="A24" s="3">
        <v>1.5</v>
      </c>
      <c r="B24" s="2">
        <f t="shared" si="2"/>
        <v>0.04211815751021736</v>
      </c>
      <c r="C24" s="2">
        <f t="shared" si="3"/>
        <v>0.2775681636863548</v>
      </c>
      <c r="D24" s="2">
        <f t="shared" si="0"/>
        <v>-0.19954418142483696</v>
      </c>
      <c r="E24" s="2">
        <f t="shared" si="1"/>
        <v>0.026455818575163048</v>
      </c>
    </row>
    <row r="25" spans="1:5" ht="12.75">
      <c r="A25" s="3">
        <v>1.6</v>
      </c>
      <c r="B25" s="2">
        <f t="shared" si="2"/>
        <v>0.03266150441378154</v>
      </c>
      <c r="C25" s="2">
        <f t="shared" si="3"/>
        <v>0.28177997943737654</v>
      </c>
      <c r="D25" s="2">
        <f t="shared" si="0"/>
        <v>-0.20564588814237642</v>
      </c>
      <c r="E25" s="2">
        <f t="shared" si="1"/>
        <v>0.02035411185762359</v>
      </c>
    </row>
    <row r="26" spans="1:5" ht="12.75">
      <c r="A26" s="3">
        <v>1.7</v>
      </c>
      <c r="B26" s="2">
        <f t="shared" si="2"/>
        <v>0.025128533157559987</v>
      </c>
      <c r="C26" s="2">
        <f t="shared" si="3"/>
        <v>0.28504612987875466</v>
      </c>
      <c r="D26" s="2">
        <f t="shared" si="0"/>
        <v>-0.2104408570514367</v>
      </c>
      <c r="E26" s="2">
        <f t="shared" si="1"/>
        <v>0.01555914294856331</v>
      </c>
    </row>
    <row r="27" spans="1:5" ht="12.75">
      <c r="A27" s="3">
        <v>1.8</v>
      </c>
      <c r="B27" s="2">
        <f t="shared" si="2"/>
        <v>0.01920881845501643</v>
      </c>
      <c r="C27" s="2">
        <f t="shared" si="3"/>
        <v>0.2875589831945107</v>
      </c>
      <c r="D27" s="2">
        <f t="shared" si="0"/>
        <v>-0.21416753723307966</v>
      </c>
      <c r="E27" s="2">
        <f t="shared" si="1"/>
        <v>0.011832462766920349</v>
      </c>
    </row>
    <row r="28" spans="1:5" ht="12.75">
      <c r="A28" s="3">
        <v>1.9</v>
      </c>
      <c r="B28" s="2">
        <f t="shared" si="2"/>
        <v>0.014607978724593022</v>
      </c>
      <c r="C28" s="2">
        <f t="shared" si="3"/>
        <v>0.28947986504001233</v>
      </c>
      <c r="D28" s="2">
        <f t="shared" si="0"/>
        <v>-0.21703835396268192</v>
      </c>
      <c r="E28" s="2">
        <f t="shared" si="1"/>
        <v>0.008961646037318083</v>
      </c>
    </row>
    <row r="29" spans="1:5" ht="12.75">
      <c r="A29" s="3">
        <v>2</v>
      </c>
      <c r="B29" s="2">
        <f t="shared" si="2"/>
        <v>0.011063760539898868</v>
      </c>
      <c r="C29" s="2">
        <f t="shared" si="3"/>
        <v>0.2909406629124716</v>
      </c>
      <c r="D29" s="2">
        <f t="shared" si="0"/>
        <v>-0.21923435558010645</v>
      </c>
      <c r="E29" s="2">
        <f t="shared" si="1"/>
        <v>0.006765644419893552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</dc:creator>
  <cp:keywords/>
  <dc:description/>
  <cp:lastModifiedBy>naima.daehler</cp:lastModifiedBy>
  <cp:lastPrinted>2002-02-04T08:37:51Z</cp:lastPrinted>
  <dcterms:created xsi:type="dcterms:W3CDTF">2002-02-04T08:07:14Z</dcterms:created>
  <dcterms:modified xsi:type="dcterms:W3CDTF">2015-12-01T15:05:19Z</dcterms:modified>
  <cp:category/>
  <cp:version/>
  <cp:contentType/>
  <cp:contentStatus/>
</cp:coreProperties>
</file>